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36FAEAA8-B9F6-45F1-97C4-91C9E76ECF5A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D24" i="1"/>
  <c r="C24" i="1"/>
  <c r="E24" i="1" s="1"/>
  <c r="G18" i="1"/>
  <c r="F18" i="1"/>
  <c r="D18" i="1"/>
  <c r="C18" i="1"/>
  <c r="G8" i="1"/>
  <c r="G26" i="1" s="1"/>
  <c r="F8" i="1"/>
  <c r="D8" i="1"/>
  <c r="C8" i="1"/>
  <c r="H18" i="1" l="1"/>
  <c r="F26" i="1"/>
  <c r="H24" i="1"/>
  <c r="E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<sst xmlns="http://schemas.openxmlformats.org/spreadsheetml/2006/main" count="35" uniqueCount="31">
  <si>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</si>
  <si>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</si>
  <si>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</si>
  <si>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</si>
  <si>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</si>
  <si>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</si>
  <si>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</si>
  <si>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</si>
  <si>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</si>
  <si>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</si>
  <si>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</si>
  <si>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</si>
  <si>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</si>
  <si>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</si>
  <si>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</si>
  <si>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</si>
  <si>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</si>
  <si>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</si>
  <si>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</si>
  <si>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</si>
  <si>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</si>
  <si>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</si>
  <si>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</si>
  <si>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</si>
  <si>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</si>
  <si>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</si>
  <si>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</si>
  <si>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</si>
  <si>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</si>
  <si>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del Municipio de Chihuahua</t>
  </si>
  <si>
    <t>Del 1ero.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</si>
</sst>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5"/>
  <sheetViews>
    <sheetView tabSelected="1" zoomScaleNormal="100" workbookViewId="0">
      <selection activeCell="E42" sqref="E42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5" width="14.140625" style="1" customWidth="1"/>
    <col min="6" max="6" width="13.42578125" style="1" customWidth="1"/>
    <col min="7" max="7" width="15.5703125" style="1" customWidth="1"/>
    <col min="8" max="8" width="12.855468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75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208980569.81999999</v>
      </c>
      <c r="D18" s="18">
        <f>SUM(D19:D22)</f>
        <v>10819312.050000001</v>
      </c>
      <c r="E18" s="21">
        <f>C18+D18</f>
        <v>219799881.87</v>
      </c>
      <c r="F18" s="18">
        <f>SUM(F19:F22)</f>
        <v>175849278.5</v>
      </c>
      <c r="G18" s="21">
        <f>SUM(G19:G22)</f>
        <v>175849278.5</v>
      </c>
      <c r="H18" s="5">
        <f>G18-C18</f>
        <v>-33131291.319999993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3000000</v>
      </c>
      <c r="D20" s="19">
        <v>0</v>
      </c>
      <c r="E20" s="23">
        <f>C20+D20</f>
        <v>3000000</v>
      </c>
      <c r="F20" s="19">
        <v>1897955.39</v>
      </c>
      <c r="G20" s="22">
        <v>1897955.39</v>
      </c>
      <c r="H20" s="7">
        <f>G20-C20</f>
        <v>-1102044.6100000001</v>
      </c>
    </row>
    <row r="21" spans="2:8" x14ac:dyDescent="0.2">
      <c r="B21" s="6" t="s">
        <v>20</v>
      </c>
      <c r="C21" s="22">
        <v>13942000</v>
      </c>
      <c r="D21" s="19">
        <v>4169454.72</v>
      </c>
      <c r="E21" s="23">
        <f>C21+D21</f>
        <v>18111454.719999999</v>
      </c>
      <c r="F21" s="19">
        <v>13725672.369999999</v>
      </c>
      <c r="G21" s="22">
        <v>13725672.369999999</v>
      </c>
      <c r="H21" s="7">
        <f>G21-C21</f>
        <v>-216327.63000000082</v>
      </c>
    </row>
    <row r="22" spans="2:8" x14ac:dyDescent="0.2">
      <c r="B22" s="6" t="s">
        <v>22</v>
      </c>
      <c r="C22" s="22">
        <v>192038569.81999999</v>
      </c>
      <c r="D22" s="19">
        <v>6649857.3300000001</v>
      </c>
      <c r="E22" s="23">
        <f>C22+D22</f>
        <v>198688427.15000001</v>
      </c>
      <c r="F22" s="19">
        <v>160225650.74000001</v>
      </c>
      <c r="G22" s="22">
        <v>160225650.74000001</v>
      </c>
      <c r="H22" s="7">
        <f>G22-C22</f>
        <v>-31812919.079999983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208980569.81999999</v>
      </c>
      <c r="D26" s="26">
        <f>SUM(D24,D18,D8)</f>
        <v>10819312.050000001</v>
      </c>
      <c r="E26" s="15">
        <f>SUM(D26,C26)</f>
        <v>219799881.87</v>
      </c>
      <c r="F26" s="26">
        <f>SUM(F24,F18,F8)</f>
        <v>175849278.5</v>
      </c>
      <c r="G26" s="15">
        <f>SUM(G24,G18,G8)</f>
        <v>175849278.5</v>
      </c>
      <c r="H26" s="29">
        <f>SUM(G26-C26)</f>
        <v>-33131291.319999993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15.75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2026-10-13T18:04:43Z</cp:lastPrinted>
  <dcterms:created xsi:type="dcterms:W3CDTF">2019-12-05T18:23:32Z</dcterms:created>
  <dcterms:modified xsi:type="dcterms:W3CDTF">2026-10-13T18:04:52Z</dcterms:modified>
</cp:coreProperties>
</file>